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3395" windowHeight="12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34" i="1"/>
  <c r="N34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2"/>
  <c r="N31"/>
  <c r="N32"/>
  <c r="N3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2"/>
</calcChain>
</file>

<file path=xl/sharedStrings.xml><?xml version="1.0" encoding="utf-8"?>
<sst xmlns="http://schemas.openxmlformats.org/spreadsheetml/2006/main" count="86" uniqueCount="81">
  <si>
    <t>Date-YY</t>
  </si>
  <si>
    <t>MM_DD</t>
  </si>
  <si>
    <t>hhmmss</t>
  </si>
  <si>
    <r>
      <t>M</t>
    </r>
    <r>
      <rPr>
        <vertAlign val="subscript"/>
        <sz val="11"/>
        <color theme="1"/>
        <rFont val="Calibri"/>
        <family val="2"/>
        <charset val="161"/>
        <scheme val="minor"/>
      </rPr>
      <t>w</t>
    </r>
  </si>
  <si>
    <t>Depth</t>
  </si>
  <si>
    <t>Stn_Code</t>
  </si>
  <si>
    <t>NMA1</t>
  </si>
  <si>
    <t>KSS1</t>
  </si>
  <si>
    <t>SKO1</t>
  </si>
  <si>
    <t>ARE2</t>
  </si>
  <si>
    <t>PAT4</t>
  </si>
  <si>
    <t>SPP1</t>
  </si>
  <si>
    <t>PYR2</t>
  </si>
  <si>
    <t>KOS2</t>
  </si>
  <si>
    <t>NAX1</t>
  </si>
  <si>
    <t>MYT1</t>
  </si>
  <si>
    <t>PLM1</t>
  </si>
  <si>
    <t>NPS1</t>
  </si>
  <si>
    <t>THV2</t>
  </si>
  <si>
    <t>TRP1</t>
  </si>
  <si>
    <t>HER3</t>
  </si>
  <si>
    <t>VOL2</t>
  </si>
  <si>
    <t>PIR3</t>
  </si>
  <si>
    <t>PIR2</t>
  </si>
  <si>
    <t>VSK1</t>
  </si>
  <si>
    <t>SFIR</t>
  </si>
  <si>
    <t>SFK2</t>
  </si>
  <si>
    <t>MOS1</t>
  </si>
  <si>
    <t>PER1</t>
  </si>
  <si>
    <t>VAS2</t>
  </si>
  <si>
    <t>VOL3</t>
  </si>
  <si>
    <t>XAN2</t>
  </si>
  <si>
    <t>THS1</t>
  </si>
  <si>
    <t>PET1</t>
  </si>
  <si>
    <t>PYR3</t>
  </si>
  <si>
    <t>KRK1</t>
  </si>
  <si>
    <t>KNS1</t>
  </si>
  <si>
    <t>PAT5</t>
  </si>
  <si>
    <t>Lat</t>
  </si>
  <si>
    <t>Stn Name</t>
  </si>
  <si>
    <t>Lon</t>
  </si>
  <si>
    <t>Areopolis</t>
  </si>
  <si>
    <t>Heraklion</t>
  </si>
  <si>
    <t>Konitsa</t>
  </si>
  <si>
    <t>Kos (East)</t>
  </si>
  <si>
    <t>Kerkira</t>
  </si>
  <si>
    <t>Naxos</t>
  </si>
  <si>
    <t>Patra</t>
  </si>
  <si>
    <t>Rio</t>
  </si>
  <si>
    <t>Petalidi</t>
  </si>
  <si>
    <t>Pireas</t>
  </si>
  <si>
    <t>Pyrgos</t>
  </si>
  <si>
    <t>Santorini</t>
  </si>
  <si>
    <t>Sfakia</t>
  </si>
  <si>
    <t>Skopelos</t>
  </si>
  <si>
    <t>Sappes</t>
  </si>
  <si>
    <t>Thasos</t>
  </si>
  <si>
    <t>Thiva</t>
  </si>
  <si>
    <t>Tripoli</t>
  </si>
  <si>
    <t>Vassiliki, Health C</t>
  </si>
  <si>
    <t>Volos</t>
  </si>
  <si>
    <t>Vassilikiades- Ceph</t>
  </si>
  <si>
    <t>Xanthi</t>
  </si>
  <si>
    <t>Plomari</t>
  </si>
  <si>
    <t>SMG1</t>
  </si>
  <si>
    <t>Vathi</t>
  </si>
  <si>
    <t>pgaN(g)</t>
  </si>
  <si>
    <t>pgaE(g)</t>
  </si>
  <si>
    <t>pgaN(cm/s/s)</t>
  </si>
  <si>
    <t>Kasos</t>
  </si>
  <si>
    <t>Moschato</t>
  </si>
  <si>
    <t>Mytilini</t>
  </si>
  <si>
    <t>Nemea</t>
  </si>
  <si>
    <t>Neapolis P</t>
  </si>
  <si>
    <t>Peristeri</t>
  </si>
  <si>
    <t>Epic(km)</t>
  </si>
  <si>
    <t>Hyp(km)</t>
  </si>
  <si>
    <t>Rjb(km)</t>
  </si>
  <si>
    <t>Rrup(km)</t>
  </si>
  <si>
    <t>pgaE(cm/s/s)</t>
  </si>
  <si>
    <t>Flc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</si>
</sst>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00"/>
    <numFmt numFmtId="167" formatCode="0.00000000"/>
    <numFmt numFmtId="168" formatCode="0;[Red]0"/>
  </numFmts>
  <fonts count="25">
    <font>
      <sz val="11"/>
      <color theme="1"/>
      <name val="Calibri"/>
      <family val="2"/>
      <charset val="161"/>
      <scheme val="minor"/>
    </font>
    <font>
      <vertAlign val="subscript"/>
      <sz val="11"/>
      <color theme="1"/>
      <name val="Calibri"/>
      <family val="2"/>
      <charset val="161"/>
      <scheme val="minor"/>
    </font>
    <font>
      <sz val="10"/>
      <name val="Arial"/>
    </font>
    <font>
      <sz val="10"/>
      <name val="Arial"/>
      <family val="2"/>
      <charset val="161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MS Sans Serif"/>
    </font>
    <font>
      <sz val="11"/>
      <name val="Calibri"/>
      <family val="2"/>
      <charset val="161"/>
      <scheme val="minor"/>
    </font>
    <font>
      <sz val="10"/>
      <name val="MS Sans Serif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77">
    <xf numFmtId="0" fontId="0" fillId="0" borderId="0"/>
    <xf numFmtId="0" fontId="2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4" fillId="0" borderId="0"/>
    <xf numFmtId="0" fontId="5" fillId="0" borderId="0"/>
    <xf numFmtId="0" fontId="3" fillId="0" borderId="0"/>
    <xf numFmtId="0" fontId="11" fillId="5" borderId="4" applyNumberFormat="0" applyAlignment="0" applyProtection="0"/>
    <xf numFmtId="0" fontId="8" fillId="7" borderId="7" applyNumberFormat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14" fillId="6" borderId="5" applyNumberFormat="0" applyAlignment="0" applyProtection="0"/>
    <xf numFmtId="0" fontId="9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10" fillId="2" borderId="0" applyNumberFormat="0" applyBorder="0" applyAlignment="0" applyProtection="0"/>
    <xf numFmtId="0" fontId="5" fillId="0" borderId="0"/>
    <xf numFmtId="0" fontId="5" fillId="0" borderId="0"/>
    <xf numFmtId="0" fontId="13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2" fillId="0" borderId="6" applyNumberFormat="0" applyFill="0" applyAlignment="0" applyProtection="0"/>
    <xf numFmtId="0" fontId="15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7" fillId="6" borderId="4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</cellStyleXfs>
  <cellXfs count="16">
    <xf numFmtId="0" fontId="0" fillId="0" borderId="0" xfId="0"/>
    <xf numFmtId="165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23" fillId="0" borderId="0" xfId="22" applyFont="1" applyAlignment="1">
      <alignment horizontal="center"/>
    </xf>
    <xf numFmtId="0" fontId="23" fillId="0" borderId="0" xfId="22" quotePrefix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Font="1" applyAlignment="1">
      <alignment horizontal="center"/>
    </xf>
    <xf numFmtId="167" fontId="0" fillId="0" borderId="0" xfId="0" applyNumberFormat="1" applyFont="1" applyAlignment="1">
      <alignment horizontal="center"/>
    </xf>
    <xf numFmtId="0" fontId="23" fillId="0" borderId="12" xfId="176" applyFont="1" applyFill="1" applyBorder="1" applyAlignment="1">
      <alignment horizontal="center" vertical="center" wrapText="1"/>
    </xf>
    <xf numFmtId="168" fontId="0" fillId="0" borderId="0" xfId="0" applyNumberFormat="1" applyFont="1" applyAlignment="1">
      <alignment horizontal="center"/>
    </xf>
    <xf numFmtId="0" fontId="23" fillId="0" borderId="11" xfId="176" applyFont="1" applyFill="1" applyBorder="1" applyAlignment="1">
      <alignment horizontal="center" vertical="center" wrapText="1"/>
    </xf>
    <xf numFmtId="0" fontId="23" fillId="0" borderId="0" xfId="22" applyFont="1" applyBorder="1" applyAlignment="1">
      <alignment horizontal="center"/>
    </xf>
    <xf numFmtId="0" fontId="23" fillId="0" borderId="10" xfId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0" borderId="0" xfId="39" applyAlignment="1">
      <alignment horizontal="center"/>
    </xf>
  </cellXfs>
  <cellStyles count="177">
    <cellStyle name="20% - Έμφαση1 2" xfId="2"/>
    <cellStyle name="20% - Έμφαση2 2" xfId="3"/>
    <cellStyle name="20% - Έμφαση3 2" xfId="4"/>
    <cellStyle name="20% - Έμφαση4 2" xfId="5"/>
    <cellStyle name="20% - Έμφαση5 2" xfId="6"/>
    <cellStyle name="20% - Έμφαση6 2" xfId="7"/>
    <cellStyle name="40% - Έμφαση1 2" xfId="8"/>
    <cellStyle name="40% - Έμφαση2 2" xfId="9"/>
    <cellStyle name="40% - Έμφαση3 2" xfId="10"/>
    <cellStyle name="40% - Έμφαση4 2" xfId="11"/>
    <cellStyle name="40% - Έμφαση5 2" xfId="12"/>
    <cellStyle name="40% - Έμφαση6 2" xfId="13"/>
    <cellStyle name="60% - Έμφαση1 2" xfId="14"/>
    <cellStyle name="60% - Έμφαση2 2" xfId="15"/>
    <cellStyle name="60% - Έμφαση3 2" xfId="16"/>
    <cellStyle name="60% - Έμφαση4 2" xfId="17"/>
    <cellStyle name="60% - Έμφαση5 2" xfId="18"/>
    <cellStyle name="60% - Έμφαση6 2" xfId="19"/>
    <cellStyle name="Excel Built-in Normal" xfId="20"/>
    <cellStyle name="Normal" xfId="0" builtinId="0"/>
    <cellStyle name="Normal 101" xfId="68"/>
    <cellStyle name="Normal 101 2" xfId="155"/>
    <cellStyle name="Normal 108" xfId="79"/>
    <cellStyle name="Normal 108 2" xfId="144"/>
    <cellStyle name="Normal 112" xfId="83"/>
    <cellStyle name="Normal 112 2" xfId="140"/>
    <cellStyle name="Normal 114" xfId="86"/>
    <cellStyle name="Normal 114 2" xfId="137"/>
    <cellStyle name="Normal 126" xfId="93"/>
    <cellStyle name="Normal 126 2" xfId="130"/>
    <cellStyle name="Normal 128" xfId="94"/>
    <cellStyle name="Normal 128 2" xfId="129"/>
    <cellStyle name="Normal 133" xfId="101"/>
    <cellStyle name="Normal 133 2" xfId="122"/>
    <cellStyle name="Normal 134" xfId="102"/>
    <cellStyle name="Normal 134 2" xfId="121"/>
    <cellStyle name="Normal 138" xfId="107"/>
    <cellStyle name="Normal 138 2" xfId="115"/>
    <cellStyle name="Normal 145" xfId="111"/>
    <cellStyle name="Normal 145 2" xfId="119"/>
    <cellStyle name="Normal 18" xfId="62"/>
    <cellStyle name="Normal 18 2" xfId="161"/>
    <cellStyle name="Normal 19" xfId="63"/>
    <cellStyle name="Normal 19 2" xfId="160"/>
    <cellStyle name="Normal 2" xfId="21"/>
    <cellStyle name="Normal 20" xfId="48"/>
    <cellStyle name="Normal 20 2" xfId="175"/>
    <cellStyle name="Normal 21" xfId="49"/>
    <cellStyle name="Normal 21 2" xfId="174"/>
    <cellStyle name="Normal 22" xfId="64"/>
    <cellStyle name="Normal 22 2" xfId="159"/>
    <cellStyle name="Normal 23" xfId="65"/>
    <cellStyle name="Normal 23 2" xfId="158"/>
    <cellStyle name="Normal 28" xfId="66"/>
    <cellStyle name="Normal 28 2" xfId="157"/>
    <cellStyle name="Normal 29" xfId="67"/>
    <cellStyle name="Normal 29 2" xfId="156"/>
    <cellStyle name="Normal 3" xfId="57"/>
    <cellStyle name="Normal 3 2" xfId="166"/>
    <cellStyle name="Normal 30" xfId="69"/>
    <cellStyle name="Normal 30 2" xfId="154"/>
    <cellStyle name="Normal 31" xfId="70"/>
    <cellStyle name="Normal 31 2" xfId="153"/>
    <cellStyle name="Normal 34" xfId="71"/>
    <cellStyle name="Normal 34 2" xfId="152"/>
    <cellStyle name="Normal 35" xfId="72"/>
    <cellStyle name="Normal 35 2" xfId="151"/>
    <cellStyle name="Normal 36" xfId="73"/>
    <cellStyle name="Normal 36 2" xfId="150"/>
    <cellStyle name="Normal 37" xfId="74"/>
    <cellStyle name="Normal 37 2" xfId="149"/>
    <cellStyle name="Normal 38" xfId="75"/>
    <cellStyle name="Normal 38 2" xfId="148"/>
    <cellStyle name="Normal 39" xfId="76"/>
    <cellStyle name="Normal 39 2" xfId="147"/>
    <cellStyle name="Normal 4" xfId="59"/>
    <cellStyle name="Normal 4 2" xfId="164"/>
    <cellStyle name="Normal 41" xfId="77"/>
    <cellStyle name="Normal 41 2" xfId="146"/>
    <cellStyle name="Normal 42" xfId="78"/>
    <cellStyle name="Normal 42 2" xfId="145"/>
    <cellStyle name="Normal 47" xfId="80"/>
    <cellStyle name="Normal 47 2" xfId="143"/>
    <cellStyle name="Normal 48" xfId="81"/>
    <cellStyle name="Normal 48 2" xfId="142"/>
    <cellStyle name="Normal 49" xfId="82"/>
    <cellStyle name="Normal 49 2" xfId="141"/>
    <cellStyle name="Normal 5" xfId="60"/>
    <cellStyle name="Normal 5 2" xfId="163"/>
    <cellStyle name="Normal 50" xfId="84"/>
    <cellStyle name="Normal 50 2" xfId="139"/>
    <cellStyle name="Normal 52" xfId="85"/>
    <cellStyle name="Normal 52 2" xfId="138"/>
    <cellStyle name="Normal 54" xfId="87"/>
    <cellStyle name="Normal 54 2" xfId="136"/>
    <cellStyle name="Normal 58" xfId="88"/>
    <cellStyle name="Normal 58 2" xfId="135"/>
    <cellStyle name="Normal 59" xfId="89"/>
    <cellStyle name="Normal 59 2" xfId="134"/>
    <cellStyle name="Normal 6" xfId="1"/>
    <cellStyle name="Normal 61" xfId="90"/>
    <cellStyle name="Normal 61 2" xfId="133"/>
    <cellStyle name="Normal 63" xfId="91"/>
    <cellStyle name="Normal 63 2" xfId="132"/>
    <cellStyle name="Normal 65" xfId="92"/>
    <cellStyle name="Normal 65 2" xfId="131"/>
    <cellStyle name="Normal 68" xfId="95"/>
    <cellStyle name="Normal 68 2" xfId="128"/>
    <cellStyle name="Normal 69" xfId="96"/>
    <cellStyle name="Normal 69 2" xfId="127"/>
    <cellStyle name="Normal 7" xfId="176"/>
    <cellStyle name="Normal 70" xfId="97"/>
    <cellStyle name="Normal 70 2" xfId="126"/>
    <cellStyle name="Normal 71" xfId="98"/>
    <cellStyle name="Normal 71 2" xfId="125"/>
    <cellStyle name="Normal 72" xfId="99"/>
    <cellStyle name="Normal 72 2" xfId="124"/>
    <cellStyle name="Normal 73" xfId="100"/>
    <cellStyle name="Normal 73 2" xfId="123"/>
    <cellStyle name="Normal 74" xfId="103"/>
    <cellStyle name="Normal 74 2" xfId="120"/>
    <cellStyle name="Normal 75" xfId="104"/>
    <cellStyle name="Normal 75 2" xfId="112"/>
    <cellStyle name="Normal 76" xfId="105"/>
    <cellStyle name="Normal 76 2" xfId="113"/>
    <cellStyle name="Normal 77" xfId="106"/>
    <cellStyle name="Normal 77 2" xfId="114"/>
    <cellStyle name="Normal 78" xfId="108"/>
    <cellStyle name="Normal 78 2" xfId="116"/>
    <cellStyle name="Normal 79" xfId="109"/>
    <cellStyle name="Normal 79 2" xfId="117"/>
    <cellStyle name="Normal 81" xfId="110"/>
    <cellStyle name="Normal 81 2" xfId="118"/>
    <cellStyle name="Normal 82" xfId="50"/>
    <cellStyle name="Normal 82 2" xfId="173"/>
    <cellStyle name="Normal 83" xfId="51"/>
    <cellStyle name="Normal 83 2" xfId="172"/>
    <cellStyle name="Normal 84" xfId="52"/>
    <cellStyle name="Normal 84 2" xfId="171"/>
    <cellStyle name="Normal 85" xfId="53"/>
    <cellStyle name="Normal 85 2" xfId="170"/>
    <cellStyle name="Normal 86" xfId="54"/>
    <cellStyle name="Normal 86 2" xfId="169"/>
    <cellStyle name="Normal 87" xfId="55"/>
    <cellStyle name="Normal 87 2" xfId="168"/>
    <cellStyle name="Normal 88" xfId="56"/>
    <cellStyle name="Normal 88 2" xfId="167"/>
    <cellStyle name="Normal 89" xfId="58"/>
    <cellStyle name="Normal 89 2" xfId="165"/>
    <cellStyle name="Normal 92" xfId="61"/>
    <cellStyle name="Normal 92 2" xfId="162"/>
    <cellStyle name="Normal_Sheet1" xfId="22"/>
    <cellStyle name="Εισαγωγή 2" xfId="23"/>
    <cellStyle name="Έλεγχος κελιού 2" xfId="24"/>
    <cellStyle name="Έμφαση1 2" xfId="25"/>
    <cellStyle name="Έμφαση2 2" xfId="26"/>
    <cellStyle name="Έμφαση3 2" xfId="27"/>
    <cellStyle name="Έμφαση4 2" xfId="28"/>
    <cellStyle name="Έμφαση5 2" xfId="29"/>
    <cellStyle name="Έμφαση6 2" xfId="30"/>
    <cellStyle name="Έξοδος 2" xfId="31"/>
    <cellStyle name="Επεξηγηματικό κείμενο 2" xfId="32"/>
    <cellStyle name="Επικεφαλίδα 1 2" xfId="33"/>
    <cellStyle name="Επικεφαλίδα 2 2" xfId="34"/>
    <cellStyle name="Επικεφαλίδα 3 2" xfId="35"/>
    <cellStyle name="Επικεφαλίδα 4 2" xfId="36"/>
    <cellStyle name="Κακό 2" xfId="37"/>
    <cellStyle name="Καλό 2" xfId="38"/>
    <cellStyle name="Κανονικό 2" xfId="39"/>
    <cellStyle name="Κανονικό 3" xfId="40"/>
    <cellStyle name="Ουδέτερο 2" xfId="41"/>
    <cellStyle name="Προειδοποιητικό κείμενο 2" xfId="42"/>
    <cellStyle name="Σημείωση 2" xfId="43"/>
    <cellStyle name="Συνδεδεμένο κελί 2" xfId="44"/>
    <cellStyle name="Σύνολο 2" xfId="45"/>
    <cellStyle name="Τίτλος 2" xfId="46"/>
    <cellStyle name="Υπολογισμός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"/>
  <sheetViews>
    <sheetView tabSelected="1" workbookViewId="0">
      <selection activeCell="V11" sqref="V11"/>
    </sheetView>
  </sheetViews>
  <sheetFormatPr defaultRowHeight="15"/>
  <cols>
    <col min="1" max="3" width="9.140625" style="3"/>
    <col min="4" max="7" width="9.140625" style="2"/>
    <col min="8" max="8" width="9.140625" style="3"/>
    <col min="9" max="9" width="17" style="4" customWidth="1"/>
    <col min="10" max="10" width="9.5703125" style="4" bestFit="1" customWidth="1"/>
    <col min="11" max="11" width="9.28515625" style="4" bestFit="1" customWidth="1"/>
    <col min="12" max="13" width="15.28515625" style="3" customWidth="1"/>
    <col min="14" max="14" width="12.5703125" style="3" bestFit="1" customWidth="1"/>
    <col min="15" max="15" width="13.140625" style="3" bestFit="1" customWidth="1"/>
    <col min="16" max="16" width="9.5703125" style="3" bestFit="1" customWidth="1"/>
    <col min="17" max="16384" width="9.140625" style="3"/>
  </cols>
  <sheetData>
    <row r="1" spans="1:20" ht="18">
      <c r="A1" s="3" t="s">
        <v>0</v>
      </c>
      <c r="B1" s="3" t="s">
        <v>1</v>
      </c>
      <c r="C1" s="3" t="s">
        <v>2</v>
      </c>
      <c r="D1" s="2" t="s">
        <v>3</v>
      </c>
      <c r="E1" s="4" t="s">
        <v>38</v>
      </c>
      <c r="F1" s="4" t="s">
        <v>40</v>
      </c>
      <c r="G1" s="2" t="s">
        <v>4</v>
      </c>
      <c r="H1" s="3" t="s">
        <v>5</v>
      </c>
      <c r="I1" s="4" t="s">
        <v>39</v>
      </c>
      <c r="J1" s="4" t="s">
        <v>38</v>
      </c>
      <c r="K1" s="4" t="s">
        <v>40</v>
      </c>
      <c r="L1" s="6" t="s">
        <v>67</v>
      </c>
      <c r="M1" s="6" t="s">
        <v>66</v>
      </c>
      <c r="N1" s="6" t="s">
        <v>79</v>
      </c>
      <c r="O1" s="6" t="s">
        <v>68</v>
      </c>
      <c r="P1" s="6" t="s">
        <v>75</v>
      </c>
      <c r="Q1" s="6" t="s">
        <v>76</v>
      </c>
      <c r="R1" s="6" t="s">
        <v>77</v>
      </c>
      <c r="S1" s="6" t="s">
        <v>78</v>
      </c>
      <c r="T1" s="6" t="s">
        <v>80</v>
      </c>
    </row>
    <row r="2" spans="1:20" ht="16.5" customHeight="1">
      <c r="A2" s="3">
        <v>2020</v>
      </c>
      <c r="B2" s="10">
        <v>1030</v>
      </c>
      <c r="C2" s="3">
        <v>115125</v>
      </c>
      <c r="D2" s="2">
        <v>7</v>
      </c>
      <c r="E2" s="1">
        <v>37.914000000000001</v>
      </c>
      <c r="F2" s="1">
        <v>26.803999999999998</v>
      </c>
      <c r="G2" s="2">
        <v>12</v>
      </c>
      <c r="H2" s="3" t="s">
        <v>9</v>
      </c>
      <c r="I2" s="4" t="s">
        <v>41</v>
      </c>
      <c r="J2" s="4">
        <v>36.666289999999996</v>
      </c>
      <c r="K2" s="4">
        <v>22.382635000000001</v>
      </c>
      <c r="L2" s="8">
        <v>1.01E-3</v>
      </c>
      <c r="M2" s="8">
        <v>5.3189000000000003E-4</v>
      </c>
      <c r="N2" s="7">
        <f t="shared" ref="N2:N34" si="0">PRODUCT(L2*981)</f>
        <v>0.99081000000000008</v>
      </c>
      <c r="O2" s="7">
        <f t="shared" ref="O2:O34" si="1">PRODUCT(M2*981)</f>
        <v>0.52178409000000003</v>
      </c>
      <c r="P2" s="7">
        <v>415.08629999999999</v>
      </c>
      <c r="Q2" s="3">
        <v>415.25970000000001</v>
      </c>
      <c r="R2" s="3">
        <v>391.02</v>
      </c>
      <c r="S2" s="3">
        <v>391.24</v>
      </c>
      <c r="T2" s="3">
        <v>0.05</v>
      </c>
    </row>
    <row r="3" spans="1:20">
      <c r="A3" s="3">
        <v>2020</v>
      </c>
      <c r="B3" s="10">
        <v>1030</v>
      </c>
      <c r="C3" s="3">
        <v>115125</v>
      </c>
      <c r="D3" s="2">
        <v>7</v>
      </c>
      <c r="E3" s="1">
        <v>37.914000000000001</v>
      </c>
      <c r="F3" s="1">
        <v>26.803999999999998</v>
      </c>
      <c r="G3" s="2">
        <v>12</v>
      </c>
      <c r="H3" s="3" t="s">
        <v>20</v>
      </c>
      <c r="I3" s="12" t="s">
        <v>42</v>
      </c>
      <c r="J3" s="4">
        <v>35.329557999999999</v>
      </c>
      <c r="K3" s="4">
        <v>25.106503</v>
      </c>
      <c r="L3" s="8">
        <v>6.3112000000000003E-3</v>
      </c>
      <c r="M3" s="8">
        <v>9.1190999999999998E-3</v>
      </c>
      <c r="N3" s="7">
        <f t="shared" si="0"/>
        <v>6.1912872000000005</v>
      </c>
      <c r="O3" s="7">
        <f t="shared" si="1"/>
        <v>8.9458371000000003</v>
      </c>
      <c r="P3" s="7">
        <v>324.86410000000001</v>
      </c>
      <c r="Q3" s="3">
        <v>325.08569999999997</v>
      </c>
      <c r="R3" s="3">
        <v>309.58999999999997</v>
      </c>
      <c r="S3" s="3">
        <v>309.86</v>
      </c>
      <c r="T3" s="3">
        <v>0.05</v>
      </c>
    </row>
    <row r="4" spans="1:20">
      <c r="A4" s="3">
        <v>2020</v>
      </c>
      <c r="B4" s="10">
        <v>1030</v>
      </c>
      <c r="C4" s="3">
        <v>115125</v>
      </c>
      <c r="D4" s="2">
        <v>7</v>
      </c>
      <c r="E4" s="1">
        <v>37.914000000000001</v>
      </c>
      <c r="F4" s="1">
        <v>26.803999999999998</v>
      </c>
      <c r="G4" s="2">
        <v>12</v>
      </c>
      <c r="H4" s="3" t="s">
        <v>36</v>
      </c>
      <c r="I4" s="4" t="s">
        <v>43</v>
      </c>
      <c r="J4" s="4">
        <v>40.047961000000001</v>
      </c>
      <c r="K4" s="4">
        <v>20.752410000000001</v>
      </c>
      <c r="L4" s="8">
        <v>3.8136000000000002E-4</v>
      </c>
      <c r="M4" s="8">
        <v>3.4066000000000001E-4</v>
      </c>
      <c r="N4" s="7">
        <f t="shared" si="0"/>
        <v>0.37411416000000003</v>
      </c>
      <c r="O4" s="7">
        <f t="shared" si="1"/>
        <v>0.33418745999999999</v>
      </c>
      <c r="P4" s="7">
        <v>574.55430000000001</v>
      </c>
      <c r="Q4" s="3">
        <v>574.67960000000005</v>
      </c>
      <c r="R4" s="3">
        <v>559.89</v>
      </c>
      <c r="S4" s="3">
        <v>560.35</v>
      </c>
      <c r="T4" s="3">
        <v>0.05</v>
      </c>
    </row>
    <row r="5" spans="1:20">
      <c r="A5" s="3">
        <v>2020</v>
      </c>
      <c r="B5" s="10">
        <v>1030</v>
      </c>
      <c r="C5" s="3">
        <v>115125</v>
      </c>
      <c r="D5" s="2">
        <v>7</v>
      </c>
      <c r="E5" s="1">
        <v>37.914000000000001</v>
      </c>
      <c r="F5" s="1">
        <v>26.803999999999998</v>
      </c>
      <c r="G5" s="2">
        <v>12</v>
      </c>
      <c r="H5" s="3" t="s">
        <v>13</v>
      </c>
      <c r="I5" s="4" t="s">
        <v>44</v>
      </c>
      <c r="J5" s="4">
        <v>36.892384999999997</v>
      </c>
      <c r="K5" s="4">
        <v>27.29007</v>
      </c>
      <c r="L5" s="8">
        <v>3.5959999999999999E-2</v>
      </c>
      <c r="M5" s="8">
        <v>3.3737999999999997E-2</v>
      </c>
      <c r="N5" s="7">
        <f t="shared" si="0"/>
        <v>35.276759999999996</v>
      </c>
      <c r="O5" s="7">
        <f t="shared" si="1"/>
        <v>33.096978</v>
      </c>
      <c r="P5" s="7">
        <v>121.453</v>
      </c>
      <c r="Q5" s="3">
        <v>122.0444</v>
      </c>
      <c r="R5" s="3">
        <v>109.21</v>
      </c>
      <c r="S5" s="3">
        <v>109.98</v>
      </c>
      <c r="T5" s="3">
        <v>0.05</v>
      </c>
    </row>
    <row r="6" spans="1:20">
      <c r="A6" s="3">
        <v>2020</v>
      </c>
      <c r="B6" s="10">
        <v>1030</v>
      </c>
      <c r="C6" s="3">
        <v>115125</v>
      </c>
      <c r="D6" s="2">
        <v>7</v>
      </c>
      <c r="E6" s="1">
        <v>37.914000000000001</v>
      </c>
      <c r="F6" s="1">
        <v>26.803999999999998</v>
      </c>
      <c r="G6" s="2">
        <v>12</v>
      </c>
      <c r="H6" s="3" t="s">
        <v>35</v>
      </c>
      <c r="I6" s="4" t="s">
        <v>45</v>
      </c>
      <c r="J6" s="4">
        <v>39.618861000000003</v>
      </c>
      <c r="K6" s="4">
        <v>19.920200000000001</v>
      </c>
      <c r="L6" s="8">
        <v>4.1666000000000001E-4</v>
      </c>
      <c r="M6" s="8">
        <v>3.7954999999999998E-4</v>
      </c>
      <c r="N6" s="7">
        <f t="shared" si="0"/>
        <v>0.40874346</v>
      </c>
      <c r="O6" s="7">
        <f t="shared" si="1"/>
        <v>0.37233854999999999</v>
      </c>
      <c r="P6" s="7">
        <v>626.47829999999999</v>
      </c>
      <c r="Q6" s="3">
        <v>626.59310000000005</v>
      </c>
      <c r="R6" s="3">
        <v>611.65</v>
      </c>
      <c r="S6" s="3">
        <v>612.07000000000005</v>
      </c>
      <c r="T6" s="3">
        <v>0.05</v>
      </c>
    </row>
    <row r="7" spans="1:20">
      <c r="A7" s="3">
        <v>2020</v>
      </c>
      <c r="B7" s="10">
        <v>1030</v>
      </c>
      <c r="C7" s="3">
        <v>115125</v>
      </c>
      <c r="D7" s="2">
        <v>7</v>
      </c>
      <c r="E7" s="1">
        <v>37.914000000000001</v>
      </c>
      <c r="F7" s="1">
        <v>26.803999999999998</v>
      </c>
      <c r="G7" s="2">
        <v>12</v>
      </c>
      <c r="H7" s="3" t="s">
        <v>7</v>
      </c>
      <c r="I7" s="13" t="s">
        <v>69</v>
      </c>
      <c r="J7" s="4">
        <v>35.418892</v>
      </c>
      <c r="K7" s="4">
        <v>26.920717</v>
      </c>
      <c r="L7" s="8">
        <v>7.2791000000000002E-4</v>
      </c>
      <c r="M7" s="8">
        <v>7.2168999999999998E-4</v>
      </c>
      <c r="N7" s="7">
        <f t="shared" si="0"/>
        <v>0.71407971000000003</v>
      </c>
      <c r="O7" s="7">
        <f t="shared" si="1"/>
        <v>0.70797789</v>
      </c>
      <c r="P7" s="7">
        <v>277.64240000000001</v>
      </c>
      <c r="Q7" s="3">
        <v>277.90159999999997</v>
      </c>
      <c r="R7" s="3">
        <v>272.06</v>
      </c>
      <c r="S7" s="3">
        <v>272.37</v>
      </c>
      <c r="T7" s="3">
        <v>0.05</v>
      </c>
    </row>
    <row r="8" spans="1:20">
      <c r="A8" s="3">
        <v>2020</v>
      </c>
      <c r="B8" s="10">
        <v>1030</v>
      </c>
      <c r="C8" s="3">
        <v>115125</v>
      </c>
      <c r="D8" s="2">
        <v>7</v>
      </c>
      <c r="E8" s="1">
        <v>37.914000000000001</v>
      </c>
      <c r="F8" s="1">
        <v>26.803999999999998</v>
      </c>
      <c r="G8" s="2">
        <v>12</v>
      </c>
      <c r="H8" s="3" t="s">
        <v>27</v>
      </c>
      <c r="I8" s="9" t="s">
        <v>70</v>
      </c>
      <c r="J8" s="4">
        <v>37.953107000000003</v>
      </c>
      <c r="K8" s="4">
        <v>23.681947000000001</v>
      </c>
      <c r="L8" s="8">
        <v>1.4344000000000001E-2</v>
      </c>
      <c r="M8" s="8">
        <v>9.7523000000000002E-3</v>
      </c>
      <c r="N8" s="7">
        <f t="shared" si="0"/>
        <v>14.071464000000001</v>
      </c>
      <c r="O8" s="7">
        <f t="shared" si="1"/>
        <v>9.567006300000001</v>
      </c>
      <c r="P8" s="7">
        <v>273.87689999999998</v>
      </c>
      <c r="Q8" s="3">
        <v>274.13959999999997</v>
      </c>
      <c r="R8" s="3">
        <v>253.16</v>
      </c>
      <c r="S8" s="3">
        <v>253.66</v>
      </c>
      <c r="T8" s="3">
        <v>0.05</v>
      </c>
    </row>
    <row r="9" spans="1:20">
      <c r="A9" s="3">
        <v>2020</v>
      </c>
      <c r="B9" s="10">
        <v>1030</v>
      </c>
      <c r="C9" s="3">
        <v>115125</v>
      </c>
      <c r="D9" s="2">
        <v>7</v>
      </c>
      <c r="E9" s="1">
        <v>37.914000000000001</v>
      </c>
      <c r="F9" s="1">
        <v>26.803999999999998</v>
      </c>
      <c r="G9" s="2">
        <v>12</v>
      </c>
      <c r="H9" s="3" t="s">
        <v>15</v>
      </c>
      <c r="I9" s="9" t="s">
        <v>71</v>
      </c>
      <c r="J9" s="4">
        <v>39.084975</v>
      </c>
      <c r="K9" s="4">
        <v>26.569424000000001</v>
      </c>
      <c r="L9" s="8">
        <v>1.8741000000000001E-2</v>
      </c>
      <c r="M9" s="8">
        <v>1.6698000000000001E-2</v>
      </c>
      <c r="N9" s="7">
        <f t="shared" si="0"/>
        <v>18.384921000000002</v>
      </c>
      <c r="O9" s="7">
        <f t="shared" si="1"/>
        <v>16.380738000000001</v>
      </c>
      <c r="P9" s="7">
        <v>131.80789999999999</v>
      </c>
      <c r="Q9" s="3">
        <v>132.35300000000001</v>
      </c>
      <c r="R9" s="3">
        <v>122.08</v>
      </c>
      <c r="S9" s="3">
        <v>124.16</v>
      </c>
      <c r="T9" s="3">
        <v>0.05</v>
      </c>
    </row>
    <row r="10" spans="1:20">
      <c r="A10" s="3">
        <v>2020</v>
      </c>
      <c r="B10" s="10">
        <v>1030</v>
      </c>
      <c r="C10" s="3">
        <v>115125</v>
      </c>
      <c r="D10" s="2">
        <v>7</v>
      </c>
      <c r="E10" s="1">
        <v>37.914000000000001</v>
      </c>
      <c r="F10" s="1">
        <v>26.803999999999998</v>
      </c>
      <c r="G10" s="2">
        <v>12</v>
      </c>
      <c r="H10" s="3" t="s">
        <v>14</v>
      </c>
      <c r="I10" s="4" t="s">
        <v>46</v>
      </c>
      <c r="J10" s="4">
        <v>37.101393999999999</v>
      </c>
      <c r="K10" s="4">
        <v>25.374103000000002</v>
      </c>
      <c r="L10" s="8">
        <v>3.1133000000000001E-2</v>
      </c>
      <c r="M10" s="8">
        <v>2.1988000000000001E-2</v>
      </c>
      <c r="N10" s="7">
        <f t="shared" si="0"/>
        <v>30.541473</v>
      </c>
      <c r="O10" s="7">
        <f t="shared" si="1"/>
        <v>21.570228</v>
      </c>
      <c r="P10" s="7">
        <v>155.15860000000001</v>
      </c>
      <c r="Q10" s="3">
        <v>155.62200000000001</v>
      </c>
      <c r="R10" s="3">
        <v>134.72</v>
      </c>
      <c r="S10" s="3">
        <v>135.34</v>
      </c>
      <c r="T10" s="3">
        <v>0.05</v>
      </c>
    </row>
    <row r="11" spans="1:20">
      <c r="A11" s="3">
        <v>2020</v>
      </c>
      <c r="B11" s="10">
        <v>1030</v>
      </c>
      <c r="C11" s="3">
        <v>115125</v>
      </c>
      <c r="D11" s="2">
        <v>7</v>
      </c>
      <c r="E11" s="1">
        <v>37.914000000000001</v>
      </c>
      <c r="F11" s="1">
        <v>26.803999999999998</v>
      </c>
      <c r="G11" s="2">
        <v>12</v>
      </c>
      <c r="H11" s="3" t="s">
        <v>6</v>
      </c>
      <c r="I11" s="9" t="s">
        <v>72</v>
      </c>
      <c r="J11" s="4">
        <v>37.818730000000002</v>
      </c>
      <c r="K11" s="4">
        <v>22.662701999999999</v>
      </c>
      <c r="L11" s="8">
        <v>1.5736999999999999E-3</v>
      </c>
      <c r="M11" s="8">
        <v>2.026E-3</v>
      </c>
      <c r="N11" s="7">
        <f t="shared" si="0"/>
        <v>1.5437996999999999</v>
      </c>
      <c r="O11" s="7">
        <f t="shared" si="1"/>
        <v>1.987506</v>
      </c>
      <c r="P11" s="7">
        <v>363.75630000000001</v>
      </c>
      <c r="Q11" s="3">
        <v>363.95420000000001</v>
      </c>
      <c r="R11" s="3">
        <v>342.89</v>
      </c>
      <c r="S11" s="3">
        <v>343.13</v>
      </c>
      <c r="T11" s="3">
        <v>0.05</v>
      </c>
    </row>
    <row r="12" spans="1:20">
      <c r="A12" s="3">
        <v>2020</v>
      </c>
      <c r="B12" s="10">
        <v>1030</v>
      </c>
      <c r="C12" s="3">
        <v>115125</v>
      </c>
      <c r="D12" s="2">
        <v>7</v>
      </c>
      <c r="E12" s="1">
        <v>37.914000000000001</v>
      </c>
      <c r="F12" s="1">
        <v>26.803999999999998</v>
      </c>
      <c r="G12" s="2">
        <v>12</v>
      </c>
      <c r="H12" s="3" t="s">
        <v>17</v>
      </c>
      <c r="I12" s="9" t="s">
        <v>73</v>
      </c>
      <c r="J12" s="4">
        <v>36.512630000000001</v>
      </c>
      <c r="K12" s="4">
        <v>23.062480000000001</v>
      </c>
      <c r="L12" s="8">
        <v>2.1194999999999999E-3</v>
      </c>
      <c r="M12" s="8">
        <v>2.8771999999999999E-3</v>
      </c>
      <c r="N12" s="7">
        <f t="shared" si="0"/>
        <v>2.0792294999999998</v>
      </c>
      <c r="O12" s="7">
        <f t="shared" si="1"/>
        <v>2.8225332000000001</v>
      </c>
      <c r="P12" s="7">
        <v>366.18540000000002</v>
      </c>
      <c r="Q12" s="3">
        <v>366.38200000000001</v>
      </c>
      <c r="R12" s="3">
        <v>342.57</v>
      </c>
      <c r="S12" s="3">
        <v>342.82</v>
      </c>
      <c r="T12" s="3">
        <v>0.05</v>
      </c>
    </row>
    <row r="13" spans="1:20">
      <c r="A13" s="3">
        <v>2020</v>
      </c>
      <c r="B13" s="10">
        <v>1030</v>
      </c>
      <c r="C13" s="3">
        <v>115125</v>
      </c>
      <c r="D13" s="2">
        <v>7</v>
      </c>
      <c r="E13" s="1">
        <v>37.914000000000001</v>
      </c>
      <c r="F13" s="1">
        <v>26.803999999999998</v>
      </c>
      <c r="G13" s="2">
        <v>12</v>
      </c>
      <c r="H13" s="3" t="s">
        <v>10</v>
      </c>
      <c r="I13" s="4" t="s">
        <v>47</v>
      </c>
      <c r="J13" s="5">
        <v>38.233800000000002</v>
      </c>
      <c r="K13" s="5">
        <v>21.747949999999999</v>
      </c>
      <c r="L13" s="8">
        <v>1.5387000000000001E-3</v>
      </c>
      <c r="M13" s="8">
        <v>2.1781999999999999E-3</v>
      </c>
      <c r="N13" s="7">
        <f t="shared" si="0"/>
        <v>1.5094647000000001</v>
      </c>
      <c r="O13" s="7">
        <f t="shared" si="1"/>
        <v>2.1368141999999999</v>
      </c>
      <c r="P13" s="7">
        <v>444.13119999999998</v>
      </c>
      <c r="Q13" s="3">
        <v>444.29329999999999</v>
      </c>
      <c r="R13" s="3">
        <v>424.23</v>
      </c>
      <c r="S13" s="3">
        <v>424.84</v>
      </c>
      <c r="T13" s="3">
        <v>0.05</v>
      </c>
    </row>
    <row r="14" spans="1:20">
      <c r="A14" s="3">
        <v>2020</v>
      </c>
      <c r="B14" s="10">
        <v>1030</v>
      </c>
      <c r="C14" s="3">
        <v>115125</v>
      </c>
      <c r="D14" s="2">
        <v>7</v>
      </c>
      <c r="E14" s="1">
        <v>37.914000000000001</v>
      </c>
      <c r="F14" s="1">
        <v>26.803999999999998</v>
      </c>
      <c r="G14" s="2">
        <v>12</v>
      </c>
      <c r="H14" s="3" t="s">
        <v>37</v>
      </c>
      <c r="I14" s="4" t="s">
        <v>48</v>
      </c>
      <c r="J14" s="4">
        <v>38.295949999999998</v>
      </c>
      <c r="K14" s="4">
        <v>21.795083000000002</v>
      </c>
      <c r="L14" s="8">
        <v>1.5218E-3</v>
      </c>
      <c r="M14" s="8">
        <v>1.0124000000000001E-3</v>
      </c>
      <c r="N14" s="7">
        <f t="shared" si="0"/>
        <v>1.4928858</v>
      </c>
      <c r="O14" s="7">
        <f t="shared" si="1"/>
        <v>0.99316440000000006</v>
      </c>
      <c r="P14" s="7">
        <v>440.44110000000001</v>
      </c>
      <c r="Q14" s="3">
        <v>440.60449999999997</v>
      </c>
      <c r="R14" s="3">
        <v>420.6</v>
      </c>
      <c r="S14" s="3">
        <v>421.21</v>
      </c>
      <c r="T14" s="3">
        <v>0.05</v>
      </c>
    </row>
    <row r="15" spans="1:20">
      <c r="A15" s="3">
        <v>2020</v>
      </c>
      <c r="B15" s="10">
        <v>1030</v>
      </c>
      <c r="C15" s="3">
        <v>115125</v>
      </c>
      <c r="D15" s="2">
        <v>7</v>
      </c>
      <c r="E15" s="1">
        <v>37.914000000000001</v>
      </c>
      <c r="F15" s="1">
        <v>26.803999999999998</v>
      </c>
      <c r="G15" s="2">
        <v>12</v>
      </c>
      <c r="H15" s="3" t="s">
        <v>28</v>
      </c>
      <c r="I15" s="11" t="s">
        <v>74</v>
      </c>
      <c r="J15" s="4">
        <v>38.011943728813499</v>
      </c>
      <c r="K15" s="4">
        <v>23.702703625235401</v>
      </c>
      <c r="L15" s="8">
        <v>4.0033999999999998E-3</v>
      </c>
      <c r="M15" s="8">
        <v>3.4773E-3</v>
      </c>
      <c r="N15" s="7">
        <f t="shared" si="0"/>
        <v>3.9273354</v>
      </c>
      <c r="O15" s="7">
        <f t="shared" si="1"/>
        <v>3.4112312999999999</v>
      </c>
      <c r="P15" s="7">
        <v>272.13010000000003</v>
      </c>
      <c r="Q15" s="3">
        <v>272.39460000000003</v>
      </c>
      <c r="R15" s="3">
        <v>251.35</v>
      </c>
      <c r="S15" s="3">
        <v>252.11</v>
      </c>
      <c r="T15" s="3">
        <v>0.05</v>
      </c>
    </row>
    <row r="16" spans="1:20">
      <c r="A16" s="3">
        <v>2020</v>
      </c>
      <c r="B16" s="10">
        <v>1030</v>
      </c>
      <c r="C16" s="3">
        <v>115125</v>
      </c>
      <c r="D16" s="2">
        <v>7</v>
      </c>
      <c r="E16" s="1">
        <v>37.914000000000001</v>
      </c>
      <c r="F16" s="1">
        <v>26.803999999999998</v>
      </c>
      <c r="G16" s="2">
        <v>12</v>
      </c>
      <c r="H16" s="3" t="s">
        <v>33</v>
      </c>
      <c r="I16" s="4" t="s">
        <v>49</v>
      </c>
      <c r="J16" s="4">
        <v>36.963861999999999</v>
      </c>
      <c r="K16" s="4">
        <v>21.925380000000001</v>
      </c>
      <c r="L16" s="8">
        <v>1.0254999999999999E-3</v>
      </c>
      <c r="M16" s="8">
        <v>1.2509000000000001E-3</v>
      </c>
      <c r="N16" s="7">
        <f t="shared" si="0"/>
        <v>1.0060155</v>
      </c>
      <c r="O16" s="7">
        <f t="shared" si="1"/>
        <v>1.2271329000000002</v>
      </c>
      <c r="P16" s="7">
        <v>443.60320000000002</v>
      </c>
      <c r="Q16" s="3">
        <v>443.7654</v>
      </c>
      <c r="R16" s="3">
        <v>419.94</v>
      </c>
      <c r="S16" s="3">
        <v>420.14</v>
      </c>
      <c r="T16" s="3">
        <v>0.05</v>
      </c>
    </row>
    <row r="17" spans="1:20">
      <c r="A17" s="3">
        <v>2020</v>
      </c>
      <c r="B17" s="10">
        <v>1030</v>
      </c>
      <c r="C17" s="3">
        <v>115125</v>
      </c>
      <c r="D17" s="2">
        <v>7</v>
      </c>
      <c r="E17" s="1">
        <v>37.914000000000001</v>
      </c>
      <c r="F17" s="1">
        <v>26.803999999999998</v>
      </c>
      <c r="G17" s="2">
        <v>12</v>
      </c>
      <c r="H17" s="3" t="s">
        <v>23</v>
      </c>
      <c r="I17" s="4" t="s">
        <v>50</v>
      </c>
      <c r="J17" s="4">
        <v>37.945749999999997</v>
      </c>
      <c r="K17" s="4">
        <v>23.670870000000001</v>
      </c>
      <c r="L17" s="8">
        <v>1.2524E-2</v>
      </c>
      <c r="M17" s="8">
        <v>1.1131E-2</v>
      </c>
      <c r="N17" s="7">
        <f t="shared" si="0"/>
        <v>12.286044</v>
      </c>
      <c r="O17" s="7">
        <f t="shared" si="1"/>
        <v>10.919511</v>
      </c>
      <c r="P17" s="7">
        <v>274.8494</v>
      </c>
      <c r="Q17" s="3">
        <v>275.11130000000003</v>
      </c>
      <c r="R17" s="3">
        <v>254.13</v>
      </c>
      <c r="S17" s="3">
        <v>254.6</v>
      </c>
      <c r="T17" s="3">
        <v>0.05</v>
      </c>
    </row>
    <row r="18" spans="1:20">
      <c r="A18" s="3">
        <v>2020</v>
      </c>
      <c r="B18" s="10">
        <v>1030</v>
      </c>
      <c r="C18" s="3">
        <v>115125</v>
      </c>
      <c r="D18" s="2">
        <v>7</v>
      </c>
      <c r="E18" s="1">
        <v>37.914000000000001</v>
      </c>
      <c r="F18" s="1">
        <v>26.803999999999998</v>
      </c>
      <c r="G18" s="2">
        <v>12</v>
      </c>
      <c r="H18" s="3" t="s">
        <v>22</v>
      </c>
      <c r="I18" s="12" t="s">
        <v>50</v>
      </c>
      <c r="J18" s="4">
        <v>37.957262999999998</v>
      </c>
      <c r="K18" s="4">
        <v>23.651928000000002</v>
      </c>
      <c r="L18" s="8">
        <v>3.3076999999999998E-3</v>
      </c>
      <c r="M18" s="8">
        <v>3.0376999999999999E-3</v>
      </c>
      <c r="N18" s="7">
        <f t="shared" si="0"/>
        <v>3.2448536999999997</v>
      </c>
      <c r="O18" s="7">
        <f t="shared" si="1"/>
        <v>2.9799837</v>
      </c>
      <c r="P18" s="7">
        <v>276.50900000000001</v>
      </c>
      <c r="Q18" s="3">
        <v>276.76929999999999</v>
      </c>
      <c r="R18" s="3">
        <v>255.8</v>
      </c>
      <c r="S18" s="3">
        <v>256.31</v>
      </c>
      <c r="T18" s="3">
        <v>0.05</v>
      </c>
    </row>
    <row r="19" spans="1:20" s="6" customFormat="1">
      <c r="A19" s="6">
        <v>2020</v>
      </c>
      <c r="B19" s="6">
        <v>1030</v>
      </c>
      <c r="C19" s="6">
        <v>115125</v>
      </c>
      <c r="D19" s="2">
        <v>7</v>
      </c>
      <c r="E19" s="6">
        <v>37.914000000000001</v>
      </c>
      <c r="F19" s="6">
        <v>26.803999999999998</v>
      </c>
      <c r="G19" s="2">
        <v>12</v>
      </c>
      <c r="H19" s="6" t="s">
        <v>16</v>
      </c>
      <c r="I19" s="6" t="s">
        <v>63</v>
      </c>
      <c r="J19" s="6">
        <v>38.975299999999997</v>
      </c>
      <c r="K19" s="6">
        <v>26.368400000000001</v>
      </c>
      <c r="L19" s="6">
        <v>1.2130999999999999E-2</v>
      </c>
      <c r="M19" s="6">
        <v>1.3587999999999999E-2</v>
      </c>
      <c r="N19" s="6">
        <f t="shared" si="0"/>
        <v>11.900511</v>
      </c>
      <c r="O19" s="6">
        <f t="shared" si="1"/>
        <v>13.329827999999999</v>
      </c>
      <c r="P19" s="6">
        <v>123.9636</v>
      </c>
      <c r="Q19" s="6">
        <v>124.54300000000001</v>
      </c>
      <c r="R19" s="6">
        <v>111.18</v>
      </c>
      <c r="S19" s="6">
        <v>113.46</v>
      </c>
      <c r="T19" s="6">
        <v>0.22</v>
      </c>
    </row>
    <row r="20" spans="1:20">
      <c r="A20" s="3">
        <v>2020</v>
      </c>
      <c r="B20" s="10">
        <v>1030</v>
      </c>
      <c r="C20" s="3">
        <v>115125</v>
      </c>
      <c r="D20" s="2">
        <v>7</v>
      </c>
      <c r="E20" s="1">
        <v>37.914000000000001</v>
      </c>
      <c r="F20" s="1">
        <v>26.803999999999998</v>
      </c>
      <c r="G20" s="2">
        <v>12</v>
      </c>
      <c r="H20" s="3" t="s">
        <v>12</v>
      </c>
      <c r="I20" s="4" t="s">
        <v>51</v>
      </c>
      <c r="J20" s="4">
        <v>37.667099999999998</v>
      </c>
      <c r="K20" s="4">
        <v>21.450579999999999</v>
      </c>
      <c r="L20" s="8">
        <v>1.5728999999999999E-3</v>
      </c>
      <c r="M20" s="8">
        <v>1.5596E-3</v>
      </c>
      <c r="N20" s="7">
        <f t="shared" si="0"/>
        <v>1.5430149</v>
      </c>
      <c r="O20" s="7">
        <f t="shared" si="1"/>
        <v>1.5299676</v>
      </c>
      <c r="P20" s="7">
        <v>471.3682</v>
      </c>
      <c r="Q20" s="3">
        <v>471.52089999999998</v>
      </c>
      <c r="R20" s="3">
        <v>450.06</v>
      </c>
      <c r="S20" s="3">
        <v>450.24</v>
      </c>
      <c r="T20" s="3">
        <v>0.05</v>
      </c>
    </row>
    <row r="21" spans="1:20">
      <c r="A21" s="3">
        <v>2020</v>
      </c>
      <c r="B21" s="10">
        <v>1030</v>
      </c>
      <c r="C21" s="3">
        <v>115125</v>
      </c>
      <c r="D21" s="2">
        <v>7</v>
      </c>
      <c r="E21" s="1">
        <v>37.914000000000001</v>
      </c>
      <c r="F21" s="1">
        <v>26.803999999999998</v>
      </c>
      <c r="G21" s="2">
        <v>12</v>
      </c>
      <c r="H21" s="3" t="s">
        <v>34</v>
      </c>
      <c r="I21" s="4" t="s">
        <v>51</v>
      </c>
      <c r="J21" s="4">
        <v>37.678800000000003</v>
      </c>
      <c r="K21" s="4">
        <v>21.46209</v>
      </c>
      <c r="L21" s="8">
        <v>1.7101E-3</v>
      </c>
      <c r="M21" s="8">
        <v>1.5674E-3</v>
      </c>
      <c r="N21" s="7">
        <f t="shared" si="0"/>
        <v>1.6776081</v>
      </c>
      <c r="O21" s="7">
        <f t="shared" si="1"/>
        <v>1.5376194000000001</v>
      </c>
      <c r="P21" s="7">
        <v>470.24549999999999</v>
      </c>
      <c r="Q21" s="3">
        <v>470.39859999999999</v>
      </c>
      <c r="R21" s="3">
        <v>448.98</v>
      </c>
      <c r="S21" s="3">
        <v>449.17</v>
      </c>
      <c r="T21" s="3">
        <v>0.05</v>
      </c>
    </row>
    <row r="22" spans="1:20">
      <c r="A22" s="3">
        <v>2020</v>
      </c>
      <c r="B22" s="10">
        <v>1030</v>
      </c>
      <c r="C22" s="3">
        <v>115125</v>
      </c>
      <c r="D22" s="2">
        <v>7</v>
      </c>
      <c r="E22" s="1">
        <v>37.914000000000001</v>
      </c>
      <c r="F22" s="1">
        <v>26.803999999999998</v>
      </c>
      <c r="G22" s="2">
        <v>12</v>
      </c>
      <c r="H22" s="3" t="s">
        <v>25</v>
      </c>
      <c r="I22" s="12" t="s">
        <v>52</v>
      </c>
      <c r="J22" s="4">
        <v>36.421467999999997</v>
      </c>
      <c r="K22" s="4">
        <v>25.428495000000002</v>
      </c>
      <c r="L22" s="8">
        <v>3.5355999999999999E-2</v>
      </c>
      <c r="M22" s="8">
        <v>2.3120000000000002E-2</v>
      </c>
      <c r="N22" s="7">
        <f t="shared" si="0"/>
        <v>34.684235999999999</v>
      </c>
      <c r="O22" s="7">
        <f t="shared" si="1"/>
        <v>22.680720000000001</v>
      </c>
      <c r="P22" s="7">
        <v>205.90799999999999</v>
      </c>
      <c r="Q22" s="3">
        <v>206.25739999999999</v>
      </c>
      <c r="R22" s="3">
        <v>189.06</v>
      </c>
      <c r="S22" s="3">
        <v>189.51</v>
      </c>
      <c r="T22" s="3">
        <v>0.05</v>
      </c>
    </row>
    <row r="23" spans="1:20">
      <c r="A23" s="3">
        <v>2020</v>
      </c>
      <c r="B23" s="10">
        <v>1030</v>
      </c>
      <c r="C23" s="3">
        <v>115125</v>
      </c>
      <c r="D23" s="2">
        <v>7</v>
      </c>
      <c r="E23" s="1">
        <v>37.914000000000001</v>
      </c>
      <c r="F23" s="1">
        <v>26.803999999999998</v>
      </c>
      <c r="G23" s="2">
        <v>12</v>
      </c>
      <c r="H23" s="3" t="s">
        <v>26</v>
      </c>
      <c r="I23" s="4" t="s">
        <v>53</v>
      </c>
      <c r="J23" s="4">
        <v>35.211556000000002</v>
      </c>
      <c r="K23" s="4">
        <v>24.188889</v>
      </c>
      <c r="L23" s="8">
        <v>2.0252E-3</v>
      </c>
      <c r="M23" s="8">
        <v>2.5189000000000001E-3</v>
      </c>
      <c r="N23" s="7">
        <f t="shared" si="0"/>
        <v>1.9867212000000001</v>
      </c>
      <c r="O23" s="7">
        <f t="shared" si="1"/>
        <v>2.4710409000000002</v>
      </c>
      <c r="P23" s="7">
        <v>380.59399999999999</v>
      </c>
      <c r="Q23" s="3">
        <v>380.78309999999999</v>
      </c>
      <c r="R23" s="3">
        <v>361.33</v>
      </c>
      <c r="S23" s="3">
        <v>361.57</v>
      </c>
      <c r="T23" s="3">
        <v>0.05</v>
      </c>
    </row>
    <row r="24" spans="1:20">
      <c r="A24" s="3">
        <v>2020</v>
      </c>
      <c r="B24" s="10">
        <v>1030</v>
      </c>
      <c r="C24" s="3">
        <v>115125</v>
      </c>
      <c r="D24" s="2">
        <v>7</v>
      </c>
      <c r="E24" s="1">
        <v>37.914000000000001</v>
      </c>
      <c r="F24" s="1">
        <v>26.803999999999998</v>
      </c>
      <c r="G24" s="2">
        <v>12</v>
      </c>
      <c r="H24" s="3" t="s">
        <v>8</v>
      </c>
      <c r="I24" s="4" t="s">
        <v>54</v>
      </c>
      <c r="J24" s="4">
        <v>39.123382999999997</v>
      </c>
      <c r="K24" s="4">
        <v>23.728705000000001</v>
      </c>
      <c r="L24" s="8">
        <v>9.4525999999999996E-4</v>
      </c>
      <c r="M24" s="8">
        <v>1.1102E-3</v>
      </c>
      <c r="N24" s="7">
        <f t="shared" si="0"/>
        <v>0.92730005999999998</v>
      </c>
      <c r="O24" s="7">
        <f t="shared" si="1"/>
        <v>1.0891062</v>
      </c>
      <c r="P24" s="7">
        <v>299.46510000000001</v>
      </c>
      <c r="Q24" s="3">
        <v>299.70549999999997</v>
      </c>
      <c r="R24" s="3">
        <v>279.26</v>
      </c>
      <c r="S24" s="3">
        <v>280.17</v>
      </c>
      <c r="T24" s="3">
        <v>0.05</v>
      </c>
    </row>
    <row r="25" spans="1:20">
      <c r="A25" s="3">
        <v>2020</v>
      </c>
      <c r="B25" s="10">
        <v>1030</v>
      </c>
      <c r="C25" s="3">
        <v>115125</v>
      </c>
      <c r="D25" s="2">
        <v>7</v>
      </c>
      <c r="E25" s="1">
        <v>37.914000000000001</v>
      </c>
      <c r="F25" s="1">
        <v>26.803999999999998</v>
      </c>
      <c r="G25" s="2">
        <v>12</v>
      </c>
      <c r="H25" s="3" t="s">
        <v>11</v>
      </c>
      <c r="I25" s="4" t="s">
        <v>55</v>
      </c>
      <c r="J25" s="4">
        <v>41.022530000000003</v>
      </c>
      <c r="K25" s="4">
        <v>25.701263999999998</v>
      </c>
      <c r="L25" s="8">
        <v>2.1974999999999998E-3</v>
      </c>
      <c r="M25" s="8">
        <v>2.1660999999999998E-3</v>
      </c>
      <c r="N25" s="7">
        <f t="shared" si="0"/>
        <v>2.1557474999999999</v>
      </c>
      <c r="O25" s="7">
        <f t="shared" si="1"/>
        <v>2.1249441</v>
      </c>
      <c r="P25" s="7">
        <v>358.37599999999998</v>
      </c>
      <c r="Q25" s="3">
        <v>358.57690000000002</v>
      </c>
      <c r="R25" s="3">
        <v>345.48</v>
      </c>
      <c r="S25" s="3">
        <v>346.22</v>
      </c>
      <c r="T25" s="3">
        <v>0.05</v>
      </c>
    </row>
    <row r="26" spans="1:20">
      <c r="A26" s="3">
        <v>2020</v>
      </c>
      <c r="B26" s="10">
        <v>1030</v>
      </c>
      <c r="C26" s="3">
        <v>115125</v>
      </c>
      <c r="D26" s="2">
        <v>7</v>
      </c>
      <c r="E26" s="1">
        <v>37.914000000000001</v>
      </c>
      <c r="F26" s="1">
        <v>26.803999999999998</v>
      </c>
      <c r="G26" s="2">
        <v>12</v>
      </c>
      <c r="H26" s="3" t="s">
        <v>32</v>
      </c>
      <c r="I26" s="4" t="s">
        <v>56</v>
      </c>
      <c r="J26" s="4">
        <v>40.738475999999999</v>
      </c>
      <c r="K26" s="4">
        <v>24.575144999999999</v>
      </c>
      <c r="L26" s="8">
        <v>7.5190999999999995E-4</v>
      </c>
      <c r="M26" s="8">
        <v>9.2027000000000005E-4</v>
      </c>
      <c r="N26" s="7">
        <f t="shared" si="0"/>
        <v>0.73762370999999993</v>
      </c>
      <c r="O26" s="7">
        <f t="shared" si="1"/>
        <v>0.90278487000000007</v>
      </c>
      <c r="P26" s="7">
        <v>367.95460000000003</v>
      </c>
      <c r="Q26" s="3">
        <v>368.15019999999998</v>
      </c>
      <c r="R26" s="3">
        <v>351.96</v>
      </c>
      <c r="S26" s="3">
        <v>352.68</v>
      </c>
      <c r="T26" s="3">
        <v>0.05</v>
      </c>
    </row>
    <row r="27" spans="1:20">
      <c r="A27" s="3">
        <v>2020</v>
      </c>
      <c r="B27" s="10">
        <v>1030</v>
      </c>
      <c r="C27" s="3">
        <v>115125</v>
      </c>
      <c r="D27" s="2">
        <v>7</v>
      </c>
      <c r="E27" s="1">
        <v>37.914000000000001</v>
      </c>
      <c r="F27" s="1">
        <v>26.803999999999998</v>
      </c>
      <c r="G27" s="2">
        <v>12</v>
      </c>
      <c r="H27" s="3" t="s">
        <v>18</v>
      </c>
      <c r="I27" s="4" t="s">
        <v>57</v>
      </c>
      <c r="J27" s="4">
        <v>38.316116999999998</v>
      </c>
      <c r="K27" s="4">
        <v>23.319807000000001</v>
      </c>
      <c r="L27" s="8">
        <v>2.0309999999999998E-3</v>
      </c>
      <c r="M27" s="8">
        <v>3.0382999999999999E-3</v>
      </c>
      <c r="N27" s="7">
        <f t="shared" si="0"/>
        <v>1.9924109999999999</v>
      </c>
      <c r="O27" s="7">
        <f t="shared" si="1"/>
        <v>2.9805723</v>
      </c>
      <c r="P27" s="7">
        <v>308.11700000000002</v>
      </c>
      <c r="Q27" s="3">
        <v>308.35059999999999</v>
      </c>
      <c r="R27" s="3">
        <v>287.38</v>
      </c>
      <c r="S27" s="3">
        <v>288.27</v>
      </c>
      <c r="T27" s="3">
        <v>0.05</v>
      </c>
    </row>
    <row r="28" spans="1:20" ht="15" customHeight="1">
      <c r="A28" s="3">
        <v>2020</v>
      </c>
      <c r="B28" s="10">
        <v>1030</v>
      </c>
      <c r="C28" s="3">
        <v>115125</v>
      </c>
      <c r="D28" s="2">
        <v>7</v>
      </c>
      <c r="E28" s="1">
        <v>37.914000000000001</v>
      </c>
      <c r="F28" s="1">
        <v>26.803999999999998</v>
      </c>
      <c r="G28" s="2">
        <v>12</v>
      </c>
      <c r="H28" s="3" t="s">
        <v>19</v>
      </c>
      <c r="I28" s="4" t="s">
        <v>58</v>
      </c>
      <c r="J28" s="4">
        <v>37.511218999999997</v>
      </c>
      <c r="K28" s="4">
        <v>22.363399000000001</v>
      </c>
      <c r="L28" s="8">
        <v>1.0961E-3</v>
      </c>
      <c r="M28" s="8">
        <v>8.6702000000000003E-4</v>
      </c>
      <c r="N28" s="7">
        <f t="shared" si="0"/>
        <v>1.0752741000000001</v>
      </c>
      <c r="O28" s="7">
        <f t="shared" si="1"/>
        <v>0.85054662000000003</v>
      </c>
      <c r="P28" s="7">
        <v>393.26389999999998</v>
      </c>
      <c r="Q28" s="3">
        <v>393.447</v>
      </c>
      <c r="R28" s="3">
        <v>371.32</v>
      </c>
      <c r="S28" s="3">
        <v>371.54</v>
      </c>
      <c r="T28" s="3">
        <v>0.05</v>
      </c>
    </row>
    <row r="29" spans="1:20">
      <c r="A29" s="3">
        <v>2020</v>
      </c>
      <c r="B29" s="10">
        <v>1030</v>
      </c>
      <c r="C29" s="3">
        <v>115125</v>
      </c>
      <c r="D29" s="2">
        <v>7</v>
      </c>
      <c r="E29" s="1">
        <v>37.914000000000001</v>
      </c>
      <c r="F29" s="1">
        <v>26.803999999999998</v>
      </c>
      <c r="G29" s="2">
        <v>12</v>
      </c>
      <c r="H29" s="3" t="s">
        <v>29</v>
      </c>
      <c r="I29" s="4" t="s">
        <v>59</v>
      </c>
      <c r="J29" s="4">
        <v>38.630558000000001</v>
      </c>
      <c r="K29" s="4">
        <v>20.608080999999999</v>
      </c>
      <c r="L29" s="8">
        <v>1.2561E-3</v>
      </c>
      <c r="M29" s="8">
        <v>2.7043000000000002E-3</v>
      </c>
      <c r="N29" s="7">
        <f t="shared" si="0"/>
        <v>1.2322341000000001</v>
      </c>
      <c r="O29" s="7">
        <f t="shared" si="1"/>
        <v>2.6529183000000001</v>
      </c>
      <c r="P29" s="7">
        <v>546.94090000000006</v>
      </c>
      <c r="Q29" s="3">
        <v>547.07249999999999</v>
      </c>
      <c r="R29" s="3">
        <v>528.5</v>
      </c>
      <c r="S29" s="3">
        <v>528.99</v>
      </c>
      <c r="T29" s="3">
        <v>0.05</v>
      </c>
    </row>
    <row r="30" spans="1:20" s="6" customFormat="1">
      <c r="A30" s="6">
        <v>2020</v>
      </c>
      <c r="B30" s="6">
        <v>1030</v>
      </c>
      <c r="C30" s="6">
        <v>115125</v>
      </c>
      <c r="D30" s="2">
        <v>7</v>
      </c>
      <c r="E30" s="6">
        <v>37.914000000000001</v>
      </c>
      <c r="F30" s="6">
        <v>26.803999999999998</v>
      </c>
      <c r="G30" s="14">
        <v>12</v>
      </c>
      <c r="H30" s="6" t="s">
        <v>21</v>
      </c>
      <c r="I30" s="6" t="s">
        <v>60</v>
      </c>
      <c r="J30" s="6">
        <v>39.365986999999997</v>
      </c>
      <c r="K30" s="6">
        <v>22.95055</v>
      </c>
      <c r="L30" s="6">
        <v>4.9067000000000002E-4</v>
      </c>
      <c r="M30" s="6">
        <v>9.6579000000000001E-4</v>
      </c>
      <c r="N30" s="6">
        <f t="shared" si="0"/>
        <v>0.48134726999999999</v>
      </c>
      <c r="O30" s="6">
        <f t="shared" si="1"/>
        <v>0.94743999000000001</v>
      </c>
      <c r="P30" s="6">
        <v>371.63339999999999</v>
      </c>
      <c r="Q30" s="6">
        <v>371.82709999999997</v>
      </c>
      <c r="R30" s="6">
        <v>352.57</v>
      </c>
      <c r="S30" s="6">
        <v>353.29</v>
      </c>
      <c r="T30" s="6">
        <v>0.1</v>
      </c>
    </row>
    <row r="31" spans="1:20" ht="14.25" customHeight="1">
      <c r="A31" s="3">
        <v>2020</v>
      </c>
      <c r="B31" s="10">
        <v>1030</v>
      </c>
      <c r="C31" s="3">
        <v>115125</v>
      </c>
      <c r="D31" s="2">
        <v>7</v>
      </c>
      <c r="E31" s="1">
        <v>37.914000000000001</v>
      </c>
      <c r="F31" s="1">
        <v>26.803999999999998</v>
      </c>
      <c r="G31" s="2">
        <v>12</v>
      </c>
      <c r="H31" s="3" t="s">
        <v>30</v>
      </c>
      <c r="I31" s="4" t="s">
        <v>60</v>
      </c>
      <c r="J31" s="4">
        <v>39.373969000000002</v>
      </c>
      <c r="K31" s="4">
        <v>22.935352000000002</v>
      </c>
      <c r="L31" s="8">
        <v>6.5452000000000001E-4</v>
      </c>
      <c r="M31" s="8">
        <v>7.0038999999999995E-4</v>
      </c>
      <c r="N31" s="7">
        <f t="shared" si="0"/>
        <v>0.64208412000000004</v>
      </c>
      <c r="O31" s="7">
        <f t="shared" si="1"/>
        <v>0.68708258999999994</v>
      </c>
      <c r="P31" s="7">
        <v>373.18990000000002</v>
      </c>
      <c r="Q31" s="3">
        <v>373.38279999999997</v>
      </c>
      <c r="R31" s="3">
        <v>354.16</v>
      </c>
      <c r="S31" s="3">
        <v>354.88</v>
      </c>
      <c r="T31" s="3">
        <v>0.05</v>
      </c>
    </row>
    <row r="32" spans="1:20">
      <c r="A32" s="3">
        <v>2020</v>
      </c>
      <c r="B32" s="10">
        <v>1030</v>
      </c>
      <c r="C32" s="3">
        <v>115125</v>
      </c>
      <c r="D32" s="2">
        <v>7</v>
      </c>
      <c r="E32" s="1">
        <v>37.914000000000001</v>
      </c>
      <c r="F32" s="1">
        <v>26.803999999999998</v>
      </c>
      <c r="G32" s="2">
        <v>12</v>
      </c>
      <c r="H32" s="3" t="s">
        <v>24</v>
      </c>
      <c r="I32" s="4" t="s">
        <v>61</v>
      </c>
      <c r="J32" s="5">
        <v>38.409053148148203</v>
      </c>
      <c r="K32" s="5">
        <v>20.564034074074101</v>
      </c>
      <c r="L32" s="8">
        <v>4.7126999999999998E-4</v>
      </c>
      <c r="M32" s="8">
        <v>4.8525E-4</v>
      </c>
      <c r="N32" s="7">
        <f t="shared" si="0"/>
        <v>0.46231586999999996</v>
      </c>
      <c r="O32" s="7">
        <f t="shared" si="1"/>
        <v>0.47603024999999999</v>
      </c>
      <c r="P32" s="7">
        <v>548.55740000000003</v>
      </c>
      <c r="Q32" s="3">
        <v>548.68870000000004</v>
      </c>
      <c r="R32" s="3">
        <v>529.6</v>
      </c>
      <c r="S32" s="3">
        <v>530.08000000000004</v>
      </c>
      <c r="T32" s="3">
        <v>0.05</v>
      </c>
    </row>
    <row r="33" spans="1:20">
      <c r="A33" s="3">
        <v>2020</v>
      </c>
      <c r="B33" s="10">
        <v>1030</v>
      </c>
      <c r="C33" s="3">
        <v>115125</v>
      </c>
      <c r="D33" s="2">
        <v>7</v>
      </c>
      <c r="E33" s="1">
        <v>37.914000000000001</v>
      </c>
      <c r="F33" s="1">
        <v>26.803999999999998</v>
      </c>
      <c r="G33" s="2">
        <v>12</v>
      </c>
      <c r="H33" s="3" t="s">
        <v>31</v>
      </c>
      <c r="I33" s="4" t="s">
        <v>62</v>
      </c>
      <c r="J33" s="4">
        <v>41.142046000000001</v>
      </c>
      <c r="K33" s="4">
        <v>24.890781</v>
      </c>
      <c r="L33" s="8">
        <v>8.3184999999999997E-4</v>
      </c>
      <c r="M33" s="8">
        <v>5.9321000000000005E-4</v>
      </c>
      <c r="N33" s="7">
        <f t="shared" si="0"/>
        <v>0.81604484999999993</v>
      </c>
      <c r="O33" s="7">
        <f t="shared" si="1"/>
        <v>0.58193901000000003</v>
      </c>
      <c r="P33" s="7">
        <v>394.66550000000001</v>
      </c>
      <c r="Q33" s="3">
        <v>394.84780000000001</v>
      </c>
      <c r="R33" s="3">
        <v>379.91</v>
      </c>
      <c r="S33" s="3">
        <v>380.58</v>
      </c>
      <c r="T33" s="3">
        <v>0.05</v>
      </c>
    </row>
    <row r="34" spans="1:20" s="15" customFormat="1">
      <c r="A34" s="15">
        <v>2020</v>
      </c>
      <c r="B34" s="15">
        <v>1030</v>
      </c>
      <c r="C34" s="15">
        <v>115125</v>
      </c>
      <c r="D34" s="2">
        <v>7</v>
      </c>
      <c r="E34" s="15">
        <v>37.914000000000001</v>
      </c>
      <c r="F34" s="15">
        <v>26.803999999999998</v>
      </c>
      <c r="G34" s="15">
        <v>12</v>
      </c>
      <c r="H34" s="15" t="s">
        <v>64</v>
      </c>
      <c r="I34" s="15" t="s">
        <v>65</v>
      </c>
      <c r="J34" s="15">
        <v>37.756100000000004</v>
      </c>
      <c r="K34" s="15">
        <v>26.976199999999999</v>
      </c>
      <c r="L34" s="15">
        <v>0.23170235</v>
      </c>
      <c r="M34" s="15">
        <v>0.16085627</v>
      </c>
      <c r="N34" s="15">
        <f t="shared" si="0"/>
        <v>227.30000534999999</v>
      </c>
      <c r="O34" s="15">
        <f t="shared" si="1"/>
        <v>157.80000086999999</v>
      </c>
      <c r="P34" s="15">
        <v>23.225999999999999</v>
      </c>
      <c r="Q34" s="15">
        <v>26.142800000000001</v>
      </c>
      <c r="R34" s="15">
        <v>12.64</v>
      </c>
      <c r="S34" s="15">
        <v>18.13</v>
      </c>
      <c r="T34" s="15">
        <v>0.05</v>
      </c>
    </row>
    <row r="35" spans="1:20">
      <c r="L35" s="8"/>
      <c r="M35" s="8"/>
    </row>
  </sheetData>
  <sortState ref="A2:S36">
    <sortCondition ref="H2:H3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ITSAK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margaris</dc:creator>
  <cp:lastModifiedBy>margaris</cp:lastModifiedBy>
  <dcterms:created xsi:type="dcterms:W3CDTF">2020-11-14T12:06:16Z</dcterms:created>
  <dcterms:modified xsi:type="dcterms:W3CDTF">2020-11-20T18:09:38Z</dcterms:modified>
</cp:coreProperties>
</file>